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Лист1!$E$4:$E$30</definedName>
  </definedNames>
  <calcPr calcId="145621"/>
</workbook>
</file>

<file path=xl/calcChain.xml><?xml version="1.0" encoding="utf-8"?>
<calcChain xmlns="http://schemas.openxmlformats.org/spreadsheetml/2006/main">
  <c r="E17" i="1" l="1"/>
  <c r="E11" i="1" l="1"/>
  <c r="E5" i="1" l="1"/>
  <c r="E7" i="1" l="1"/>
  <c r="E26" i="1" l="1"/>
  <c r="E25" i="1" l="1"/>
  <c r="E29" i="1" l="1"/>
  <c r="E10" i="1" l="1"/>
  <c r="E14" i="1" l="1"/>
  <c r="E30" i="1" l="1"/>
  <c r="E13" i="1" l="1"/>
  <c r="E21" i="1" l="1"/>
  <c r="E15" i="1" l="1"/>
  <c r="E9" i="1"/>
  <c r="E27" i="1"/>
  <c r="E6" i="1"/>
  <c r="E23" i="1"/>
  <c r="E8" i="1"/>
  <c r="E28" i="1"/>
  <c r="E19" i="1"/>
  <c r="E12" i="1"/>
  <c r="E20" i="1"/>
  <c r="E24" i="1"/>
  <c r="E16" i="1"/>
  <c r="E22" i="1"/>
  <c r="E18" i="1"/>
</calcChain>
</file>

<file path=xl/sharedStrings.xml><?xml version="1.0" encoding="utf-8"?>
<sst xmlns="http://schemas.openxmlformats.org/spreadsheetml/2006/main" count="76" uniqueCount="34">
  <si>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</si>
  <si>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</si>
  <si>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</si>
  <si>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</si>
  <si>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</si>
  <si>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</si>
  <si>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</si>
  <si>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</si>
  <si>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</si>
  <si>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</si>
  <si>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</si>
  <si>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</si>
  <si>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</si>
  <si>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</si>
  <si>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</si>
  <si>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</si>
  <si>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</si>
  <si>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</si>
  <si>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</si>
  <si>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</si>
  <si>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</si>
  <si>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</si>
  <si>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</si>
  <si>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</si>
  <si>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</si>
  <si>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</si>
  <si>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25.02.08 Эксплуатация беспилотных авиационных авиационных систем</t>
  </si>
  <si>
    <t>Набор 20 человек</t>
  </si>
  <si>
    <t>КОПИИ</t>
  </si>
  <si>
    <t>заочное отделение/платно</t>
  </si>
  <si>
    <t>Особые условия КОПИИ</t>
  </si>
  <si>
    <t>На базе 9 кл.</t>
  </si>
  <si>
    <t>Особые условия</t>
  </si>
  <si>
    <t>Особые условия  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</si>
</sst>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30"/>
  <sheetViews>
    <sheetView tabSelected="1" topLeftCell="A25" zoomScaleNormal="100" workbookViewId="0">
      <selection activeCell="C35" sqref="C35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7" t="s">
        <v>15</v>
      </c>
      <c r="B1" s="27"/>
      <c r="C1" s="27"/>
      <c r="D1" s="27"/>
      <c r="E1" s="27"/>
      <c r="F1" s="27"/>
    </row>
    <row r="2" spans="1:6" ht="24.75" customHeight="1" x14ac:dyDescent="0.25">
      <c r="A2" s="28" t="s">
        <v>26</v>
      </c>
      <c r="B2" s="28"/>
      <c r="C2" s="28"/>
      <c r="D2" s="28"/>
      <c r="E2" s="28"/>
      <c r="F2" s="28"/>
    </row>
    <row r="3" spans="1:6" ht="21" customHeight="1" x14ac:dyDescent="0.25">
      <c r="A3" s="9"/>
      <c r="B3" s="17" t="s">
        <v>29</v>
      </c>
      <c r="C3" s="18"/>
      <c r="D3" s="12"/>
      <c r="E3" s="25" t="s">
        <v>27</v>
      </c>
      <c r="F3" s="25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20</v>
      </c>
      <c r="B5" s="20">
        <v>16228228860</v>
      </c>
      <c r="C5" s="21">
        <v>45900</v>
      </c>
      <c r="D5" s="20">
        <v>4.75</v>
      </c>
      <c r="E5" s="26">
        <f>RANK(D5,$D$5:$D$30)+COUNTIF($D$5:D5,D5)-1</f>
        <v>1</v>
      </c>
      <c r="F5" s="23" t="s">
        <v>28</v>
      </c>
    </row>
    <row r="6" spans="1:6" x14ac:dyDescent="0.25">
      <c r="A6" s="19">
        <v>22</v>
      </c>
      <c r="B6" s="20">
        <v>15454224048</v>
      </c>
      <c r="C6" s="21">
        <v>45906</v>
      </c>
      <c r="D6" s="20">
        <v>4.42</v>
      </c>
      <c r="E6" s="26">
        <f>RANK(D6,$D$5:$D$30)+COUNTIF($D$5:D6,D6)-1</f>
        <v>2</v>
      </c>
      <c r="F6" s="23" t="s">
        <v>28</v>
      </c>
    </row>
    <row r="7" spans="1:6" x14ac:dyDescent="0.25">
      <c r="A7" s="19">
        <v>12</v>
      </c>
      <c r="B7" s="20">
        <v>16507098877</v>
      </c>
      <c r="C7" s="21">
        <v>45866</v>
      </c>
      <c r="D7" s="20">
        <v>4.34</v>
      </c>
      <c r="E7" s="26">
        <f>RANK(D7,$D$5:$D$30)+COUNTIF($D$5:D7,D7)-1</f>
        <v>3</v>
      </c>
      <c r="F7" s="22" t="s">
        <v>32</v>
      </c>
    </row>
    <row r="8" spans="1:6" x14ac:dyDescent="0.25">
      <c r="A8" s="19">
        <v>18</v>
      </c>
      <c r="B8" s="20">
        <v>17641836795</v>
      </c>
      <c r="C8" s="21">
        <v>45878</v>
      </c>
      <c r="D8" s="20">
        <v>4.18</v>
      </c>
      <c r="E8" s="26">
        <f>RANK(D8,$D$5:$D$30)+COUNTIF($D$5:D8,D8)-1</f>
        <v>4</v>
      </c>
      <c r="F8" s="22" t="s">
        <v>28</v>
      </c>
    </row>
    <row r="9" spans="1:6" ht="25.5" customHeight="1" x14ac:dyDescent="0.25">
      <c r="A9" s="19">
        <v>24</v>
      </c>
      <c r="B9" s="20">
        <v>15627130353</v>
      </c>
      <c r="C9" s="21">
        <v>45919</v>
      </c>
      <c r="D9" s="26">
        <v>4.05</v>
      </c>
      <c r="E9" s="26">
        <f>RANK(D9,$D$5:$D$30)+COUNTIF($D$5:D9,D9)-1</f>
        <v>5</v>
      </c>
      <c r="F9" s="23" t="s">
        <v>30</v>
      </c>
    </row>
    <row r="10" spans="1:6" x14ac:dyDescent="0.25">
      <c r="A10" s="19">
        <v>9</v>
      </c>
      <c r="B10" s="20">
        <v>16147947589</v>
      </c>
      <c r="C10" s="21">
        <v>45854</v>
      </c>
      <c r="D10" s="20">
        <v>4.04</v>
      </c>
      <c r="E10" s="26">
        <f>RANK(D10,$D$5:$D$30)+COUNTIF($D$5:D10,D10)-1</f>
        <v>6</v>
      </c>
      <c r="F10" s="23" t="s">
        <v>28</v>
      </c>
    </row>
    <row r="11" spans="1:6" x14ac:dyDescent="0.25">
      <c r="A11" s="19">
        <v>21</v>
      </c>
      <c r="B11" s="20">
        <v>15850671081</v>
      </c>
      <c r="C11" s="21">
        <v>45900</v>
      </c>
      <c r="D11" s="20">
        <v>3.94</v>
      </c>
      <c r="E11" s="26">
        <f>RANK(D11,$D$5:$D$30)+COUNTIF($D$5:D11,D11)-1</f>
        <v>7</v>
      </c>
      <c r="F11" s="23" t="s">
        <v>28</v>
      </c>
    </row>
    <row r="12" spans="1:6" x14ac:dyDescent="0.25">
      <c r="A12" s="19">
        <v>13</v>
      </c>
      <c r="B12" s="20">
        <v>18915835824</v>
      </c>
      <c r="C12" s="21">
        <v>45859</v>
      </c>
      <c r="D12" s="20">
        <v>3.86</v>
      </c>
      <c r="E12" s="26">
        <f>RANK(D12,$D$5:$D$30)+COUNTIF($D$5:D12,D12)-1</f>
        <v>8</v>
      </c>
      <c r="F12" s="22" t="s">
        <v>28</v>
      </c>
    </row>
    <row r="13" spans="1:6" x14ac:dyDescent="0.25">
      <c r="A13" s="19">
        <v>5</v>
      </c>
      <c r="B13" s="20">
        <v>17618230776</v>
      </c>
      <c r="C13" s="21">
        <v>45846</v>
      </c>
      <c r="D13" s="26">
        <v>3.85</v>
      </c>
      <c r="E13" s="26">
        <f>RANK(D13,$D$5:$D$30)+COUNTIF($D$5:D13,D13)-1</f>
        <v>9</v>
      </c>
      <c r="F13" s="22" t="s">
        <v>28</v>
      </c>
    </row>
    <row r="14" spans="1:6" x14ac:dyDescent="0.25">
      <c r="A14" s="19">
        <v>8</v>
      </c>
      <c r="B14" s="20">
        <v>16764164192</v>
      </c>
      <c r="C14" s="21">
        <v>45855</v>
      </c>
      <c r="D14" s="20">
        <v>3.85</v>
      </c>
      <c r="E14" s="26">
        <f>RANK(D14,$D$5:$D$30)+COUNTIF($D$5:D14,D14)-1</f>
        <v>10</v>
      </c>
      <c r="F14" s="23" t="s">
        <v>28</v>
      </c>
    </row>
    <row r="15" spans="1:6" x14ac:dyDescent="0.25">
      <c r="A15" s="19">
        <v>26</v>
      </c>
      <c r="B15" s="20">
        <v>1671203969</v>
      </c>
      <c r="C15" s="21">
        <v>45916</v>
      </c>
      <c r="D15" s="20">
        <v>3.75</v>
      </c>
      <c r="E15" s="26">
        <f>RANK(D15,$D$5:$D$30)+COUNTIF($D$5:D15,D15)-1</f>
        <v>11</v>
      </c>
      <c r="F15" s="22" t="s">
        <v>28</v>
      </c>
    </row>
    <row r="16" spans="1:6" x14ac:dyDescent="0.25">
      <c r="A16" s="19">
        <v>4</v>
      </c>
      <c r="B16" s="20">
        <v>15603241128</v>
      </c>
      <c r="C16" s="21">
        <v>45838</v>
      </c>
      <c r="D16" s="26">
        <v>3.7</v>
      </c>
      <c r="E16" s="26">
        <f>RANK(D16,$D$5:$D$30)+COUNTIF($D$5:D16,D16)-1</f>
        <v>12</v>
      </c>
      <c r="F16" s="22" t="s">
        <v>28</v>
      </c>
    </row>
    <row r="17" spans="1:6" x14ac:dyDescent="0.25">
      <c r="A17" s="19">
        <v>25</v>
      </c>
      <c r="B17" s="20">
        <v>13193392051</v>
      </c>
      <c r="C17" s="21">
        <v>45922</v>
      </c>
      <c r="D17" s="26">
        <v>3.68</v>
      </c>
      <c r="E17" s="26">
        <f>RANK(D17,$D$5:$D$30)+COUNTIF($D$5:D17,D17)-1</f>
        <v>13</v>
      </c>
      <c r="F17" s="23" t="s">
        <v>28</v>
      </c>
    </row>
    <row r="18" spans="1:6" x14ac:dyDescent="0.25">
      <c r="A18" s="19">
        <v>1</v>
      </c>
      <c r="B18" s="20">
        <v>18375597222</v>
      </c>
      <c r="C18" s="21">
        <v>45828</v>
      </c>
      <c r="D18" s="26">
        <v>3.52</v>
      </c>
      <c r="E18" s="26">
        <f>RANK(D18,$D$5:$D$30)+COUNTIF($D$5:D18,D18)-1</f>
        <v>14</v>
      </c>
      <c r="F18" s="23" t="s">
        <v>28</v>
      </c>
    </row>
    <row r="19" spans="1:6" x14ac:dyDescent="0.25">
      <c r="A19" s="19">
        <v>16</v>
      </c>
      <c r="B19" s="20">
        <v>16924512381</v>
      </c>
      <c r="C19" s="21">
        <v>45873</v>
      </c>
      <c r="D19" s="20">
        <v>3.5</v>
      </c>
      <c r="E19" s="26">
        <f>RANK(D19,$D$5:$D$30)+COUNTIF($D$5:D19,D19)-1</f>
        <v>15</v>
      </c>
      <c r="F19" s="22" t="s">
        <v>28</v>
      </c>
    </row>
    <row r="20" spans="1:6" x14ac:dyDescent="0.25">
      <c r="A20" s="19">
        <v>11</v>
      </c>
      <c r="B20" s="20">
        <v>16440238748</v>
      </c>
      <c r="C20" s="21">
        <v>45866</v>
      </c>
      <c r="D20" s="26">
        <v>3.47</v>
      </c>
      <c r="E20" s="26">
        <f>RANK(D20,$D$5:$D$30)+COUNTIF($D$5:D20,D20)-1</f>
        <v>16</v>
      </c>
      <c r="F20" s="22" t="s">
        <v>28</v>
      </c>
    </row>
    <row r="21" spans="1:6" ht="33.75" x14ac:dyDescent="0.25">
      <c r="A21" s="19">
        <v>2</v>
      </c>
      <c r="B21" s="20">
        <v>14179164367</v>
      </c>
      <c r="C21" s="21">
        <v>45835</v>
      </c>
      <c r="D21" s="26">
        <v>3.45</v>
      </c>
      <c r="E21" s="26">
        <f>RANK(D21,$D$5:$D$30)+COUNTIF($D$5:D21,D21)-1</f>
        <v>17</v>
      </c>
      <c r="F21" s="23" t="s">
        <v>30</v>
      </c>
    </row>
    <row r="22" spans="1:6" x14ac:dyDescent="0.25">
      <c r="A22" s="19">
        <v>3</v>
      </c>
      <c r="B22" s="20">
        <v>17684884845</v>
      </c>
      <c r="C22" s="21">
        <v>45837</v>
      </c>
      <c r="D22" s="26">
        <v>3.45</v>
      </c>
      <c r="E22" s="26">
        <f>RANK(D22,$D$5:$D$30)+COUNTIF($D$5:D22,D22)-1</f>
        <v>18</v>
      </c>
      <c r="F22" s="22" t="s">
        <v>28</v>
      </c>
    </row>
    <row r="23" spans="1:6" ht="33.75" x14ac:dyDescent="0.25">
      <c r="A23" s="19">
        <v>19</v>
      </c>
      <c r="B23" s="20">
        <v>17170151034</v>
      </c>
      <c r="C23" s="21">
        <v>45892</v>
      </c>
      <c r="D23" s="20">
        <v>3.45</v>
      </c>
      <c r="E23" s="26">
        <f>RANK(D23,$D$5:$D$30)+COUNTIF($D$5:D23,D23)-1</f>
        <v>19</v>
      </c>
      <c r="F23" s="23" t="s">
        <v>33</v>
      </c>
    </row>
    <row r="24" spans="1:6" x14ac:dyDescent="0.25">
      <c r="A24" s="19">
        <v>6</v>
      </c>
      <c r="B24" s="20">
        <v>16172457161</v>
      </c>
      <c r="C24" s="21">
        <v>45849</v>
      </c>
      <c r="D24" s="26">
        <v>3.44</v>
      </c>
      <c r="E24" s="26">
        <f>RANK(D24,$D$5:$D$30)+COUNTIF($D$5:D24,D24)-1</f>
        <v>20</v>
      </c>
      <c r="F24" s="22" t="s">
        <v>28</v>
      </c>
    </row>
    <row r="25" spans="1:6" s="24" customFormat="1" x14ac:dyDescent="0.25">
      <c r="A25" s="19">
        <v>14</v>
      </c>
      <c r="B25" s="20">
        <v>15355679087</v>
      </c>
      <c r="C25" s="21">
        <v>45869</v>
      </c>
      <c r="D25" s="20">
        <v>3.4</v>
      </c>
      <c r="E25" s="26">
        <f>RANK(D25,$D$5:$D$30)+COUNTIF($D$5:D25,D25)-1</f>
        <v>21</v>
      </c>
      <c r="F25" s="23" t="s">
        <v>28</v>
      </c>
    </row>
    <row r="26" spans="1:6" x14ac:dyDescent="0.25">
      <c r="A26" s="19">
        <v>15</v>
      </c>
      <c r="B26" s="20">
        <v>14980591908</v>
      </c>
      <c r="C26" s="21">
        <v>45868</v>
      </c>
      <c r="D26" s="20">
        <v>3.37</v>
      </c>
      <c r="E26" s="26">
        <f>RANK(D26,$D$5:$D$30)+COUNTIF($D$5:D26,D26)-1</f>
        <v>22</v>
      </c>
      <c r="F26" s="22"/>
    </row>
    <row r="27" spans="1:6" x14ac:dyDescent="0.25">
      <c r="A27" s="19">
        <v>23</v>
      </c>
      <c r="B27" s="20">
        <v>15534782279</v>
      </c>
      <c r="C27" s="21">
        <v>45910</v>
      </c>
      <c r="D27" s="20">
        <v>3.35</v>
      </c>
      <c r="E27" s="26">
        <f>RANK(D27,$D$5:$D$30)+COUNTIF($D$5:D27,D27)-1</f>
        <v>23</v>
      </c>
      <c r="F27" s="22" t="s">
        <v>28</v>
      </c>
    </row>
    <row r="28" spans="1:6" x14ac:dyDescent="0.25">
      <c r="A28" s="19">
        <v>17</v>
      </c>
      <c r="B28" s="20">
        <v>19405671585</v>
      </c>
      <c r="C28" s="21">
        <v>45874</v>
      </c>
      <c r="D28" s="20">
        <v>3.21</v>
      </c>
      <c r="E28" s="26">
        <f>RANK(D28,$D$5:$D$30)+COUNTIF($D$5:D28,D28)-1</f>
        <v>24</v>
      </c>
      <c r="F28" s="22" t="s">
        <v>28</v>
      </c>
    </row>
    <row r="29" spans="1:6" x14ac:dyDescent="0.25">
      <c r="A29" s="19">
        <v>10</v>
      </c>
      <c r="B29" s="20">
        <v>16490518481</v>
      </c>
      <c r="C29" s="21">
        <v>45855</v>
      </c>
      <c r="D29" s="20">
        <v>3.19</v>
      </c>
      <c r="E29" s="26">
        <f>RANK(D29,$D$5:$D$30)+COUNTIF($D$5:D29,D29)-1</f>
        <v>25</v>
      </c>
      <c r="F29" s="22" t="s">
        <v>28</v>
      </c>
    </row>
    <row r="30" spans="1:6" x14ac:dyDescent="0.25">
      <c r="A30" s="19">
        <v>7</v>
      </c>
      <c r="B30" s="20">
        <v>15514014020</v>
      </c>
      <c r="C30" s="21">
        <v>45851</v>
      </c>
      <c r="D30" s="26">
        <v>3.05</v>
      </c>
      <c r="E30" s="26">
        <f>RANK(D30,$D$5:$D$30)+COUNTIF($D$5:D30,D30)-1</f>
        <v>26</v>
      </c>
      <c r="F30" s="22" t="s">
        <v>28</v>
      </c>
    </row>
  </sheetData>
  <autoFilter ref="E4:E30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1" t="s">
        <v>5</v>
      </c>
      <c r="G3" s="31"/>
      <c r="H3" s="31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7" t="s">
        <v>20</v>
      </c>
      <c r="C6" s="27"/>
      <c r="D6" s="27"/>
      <c r="E6" s="27"/>
      <c r="F6" s="27"/>
      <c r="G6" s="27"/>
      <c r="H6" s="27"/>
    </row>
    <row r="7" spans="1:8" ht="15.75" customHeight="1" x14ac:dyDescent="0.25">
      <c r="A7" s="13"/>
      <c r="B7" s="27" t="s">
        <v>22</v>
      </c>
      <c r="C7" s="27"/>
      <c r="D7" s="27"/>
      <c r="E7" s="27"/>
      <c r="F7" s="27"/>
      <c r="G7" s="27"/>
      <c r="H7" s="27"/>
    </row>
    <row r="8" spans="1:8" ht="15.75" customHeight="1" x14ac:dyDescent="0.25">
      <c r="A8" s="13"/>
      <c r="B8" s="27" t="s">
        <v>24</v>
      </c>
      <c r="C8" s="27"/>
      <c r="D8" s="27"/>
      <c r="E8" s="27"/>
      <c r="F8" s="27"/>
      <c r="G8" s="27"/>
      <c r="H8" s="27"/>
    </row>
    <row r="9" spans="1:8" ht="15.75" customHeight="1" x14ac:dyDescent="0.25">
      <c r="A9" s="13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7" t="s">
        <v>20</v>
      </c>
      <c r="C6" s="27"/>
      <c r="D6" s="27"/>
      <c r="E6" s="27"/>
      <c r="F6" s="27"/>
      <c r="G6" s="27"/>
      <c r="H6" s="27"/>
    </row>
    <row r="7" spans="1:8" x14ac:dyDescent="0.25">
      <c r="A7" s="16"/>
      <c r="B7" s="27" t="s">
        <v>23</v>
      </c>
      <c r="C7" s="27"/>
      <c r="D7" s="27"/>
      <c r="E7" s="27"/>
      <c r="F7" s="27"/>
      <c r="G7" s="27"/>
      <c r="H7" s="27"/>
    </row>
    <row r="8" spans="1:8" x14ac:dyDescent="0.25">
      <c r="A8" s="16"/>
      <c r="B8" s="27" t="s">
        <v>24</v>
      </c>
      <c r="C8" s="27"/>
      <c r="D8" s="27"/>
      <c r="E8" s="27"/>
      <c r="F8" s="27"/>
      <c r="G8" s="27"/>
      <c r="H8" s="27"/>
    </row>
    <row r="9" spans="1:8" x14ac:dyDescent="0.25">
      <c r="A9" s="16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2025-10-20T08:26:00Z</dcterms:modified>
</cp:coreProperties>
</file>